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d 7" sheetId="1" r:id="rId1"/>
    <sheet name="Arkusz1" sheetId="2" r:id="rId2"/>
  </sheets>
  <definedNames/>
  <calcPr fullCalcOnLoad="1" fullPrecision="0"/>
</workbook>
</file>

<file path=xl/sharedStrings.xml><?xml version="1.0" encoding="utf-8"?>
<sst xmlns="http://schemas.openxmlformats.org/spreadsheetml/2006/main" count="44" uniqueCount="41">
  <si>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</si>
  <si>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</si>
  <si>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</si>
  <si>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</si>
  <si>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</si>
  <si>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</si>
  <si>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Warunek jaki musi spełnić żądany odczynnik</t>
  </si>
  <si>
    <t>L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</si>
  <si>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</si>
  <si>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</si>
  <si>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</si>
  <si>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</si>
  <si>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</si>
  <si>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</si>
  <si>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</si>
  <si>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</si>
  <si>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</si>
  <si>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</si>
  <si>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</si>
  <si>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LSBM</t>
  </si>
  <si>
    <t>kg</t>
  </si>
  <si>
    <t>Żel Krzemionkowy 60 do chromatografii kolumnowej</t>
  </si>
  <si>
    <t>2.</t>
  </si>
  <si>
    <t>3.</t>
  </si>
  <si>
    <t>4.</t>
  </si>
  <si>
    <t xml:space="preserve">Metanol, czystość gradientowa do chromatografii cieczowej </t>
  </si>
  <si>
    <t>Woda do chromatografii</t>
  </si>
  <si>
    <t>Acetonitryl do HPLC, 99,9% 
do chromatografii cieczowej</t>
  </si>
  <si>
    <t xml:space="preserve"> Tetrahydrofuran
do chromatografii cieczowej </t>
  </si>
  <si>
    <t>1.</t>
  </si>
  <si>
    <t>5.</t>
  </si>
  <si>
    <t>Specyfikacje
Czystość (GC) ≥ 99.9 %
Tożsamość (IR) potwierdzona
Pozostalości po odparowaniu ≤ 2.0 mg/l
woda ≤ 0.02 %
kolor ≤ 10 Hazen
gęstość (d 20 °C/20 °C) 0.791 - 0.793
Temperatura wrzenia 64 - 65 °C
kwasowość ≤ 0.0002 meq/g
zasadowość ≤ 0.0002 meq/g
Czystość gradientowa
- at 235 nm ≤ 2.0 mAU
- at 254 nm ≤ 1.0 mAU
Fluorescencja
- przy 254 nm ≤ 1.0 ppb
- przy 365 nm ≤ 0.5 ppb
Transmisja
- przy 210 nm ≥ 20 %
- przy 220 nm ≥ 60 %
- przy 230 nm ≥ 75 %
- przy 235 nm ≥ 83 %
- przy 250 nm ≥ 95 %
- od 260 nm ≥ 98 %
Absorbancja (przy 225 nm) ≤ 0.17
Filtrowany za pomocą filtra o średnicy poró 0.2 µmr. Odpowiedni dla UPLC / UHPLC / Ultra HPLC. Zgodność z wymaganiami ACS dla chromatografii cieczowej.</t>
  </si>
  <si>
    <t>Specyfikacje
Czystość (GC) ≥ 99.9 %
Tożsamość (IR) potwierdzona
Pozostalości po odparowaniu ≤ 1.0 mg/l
Woda ≤ 0.02 %
Kwasowość ≤ 0.0002 meq/g
Zasadowość ≤ 0.0002 meq/g
Nadtlenki ≤ 0.02 %
Transmisja
- przy 218 nm ≥ 30 %
- przy 230 nm ≥ 35 %
- przy 250 nm ≥ 65 %
- przy 280 nm ≥ 95 %
Filtrowano za pomocą filtrów o średnicy porów 0.2µm</t>
  </si>
  <si>
    <t>Specyfikacje
Czystość (GC) ≥ 99.9 %
Tożsamość (IR) potwierdzona
Pozostalości po odparowaniu ≤ 2.0 mg/l
woda ≤ 0.02 %
kolor ≤ 10 Hazen
gęstość (d 20 °C/20 °C) 0.78
indeks refrakcyjny (n 20/D) 1.344
zakres wrzenia (80-82°C) ≥ 95 obj%
kwasowość ≤ 0.0002 meq/g
zasadowość ≤ 0.0002 meq/g
Czystość gradientowa
- przy 210 nm ≤ 1.0 mAU
- przy 254 nm ≤ 0.5 mAU
Fluorescencja
- przy 254 nm ≤ 1.0 ppb
- przy 365 nm ≤ 0.5 ppb
Transmisja
- przy 193 nm ≥ 60 %
- przy 195 nm ≥ 80 %
- od 230 nm ≥ 98 %
Filtrowany za pomocą filtra o średnicy poró 0.2 µmr. Odpowiedni dla UPLC / UHPLC / Ultra HPLC. Zgodność z wymaganiami ACS dla chromatografii cieczowej.</t>
  </si>
  <si>
    <t xml:space="preserve">Specyfikacje
Przewodność w 25st. C ≤ 1 μS/cm
Jednostki tworzące kolonie  ≤ 25 CFU/g
TOC  ≤ 30ppb
woda ≤ 0.02 %
kolor ≤ 10 Hazen
Pozostałości po odparowaniu  ≤ 5 mg/l
Czystość gradientowa
- at 210 nm ≤ 5.0 mAU
- at 254 nm ≤ 0.5 mAU
-absorbancja podstawowa przy 210nm ≤ 20mAU 
Fluorescencja
- przy 254 nm ≤ 1.0 ppb
- przy 365 nm ≤ 0.5 ppb
Absorbancja (przy 225 nm) ≤ 0.17
Filtrowany za pomocą filtra o średnicy poró 0.2 µmr. Odpowiedni dla UPLC / UHPLC / Ultra HPLC. Zgodność z wymaganiami ACS dla chromatografii cieczowej. </t>
  </si>
  <si>
    <t>rozmiar cząstek 0,040-0,063 mm (230-400 mesh ASTM)</t>
  </si>
  <si>
    <t>Pełna nazwa odczynnika</t>
  </si>
  <si>
    <t>Powyższe ceny obejmują koszty transportu, ubezpieczenia oraz wszelkie inne koszty ponoszone przez Wykonawcę.</t>
  </si>
  <si>
    <t>FORMULARZ ASORTYMENTOWO-CENOWY                                                                                                                                                                                                    Sukcesywne dostawy odczynników i rozpuszczalników dla Centrum Materiałów Polimerowych i Węglowych PAN w Zabrzu, ul. Marii Curie-Skłodowskiej 34</t>
  </si>
  <si>
    <t>Zadanie nr  4 – Odczynniki inne_2</t>
  </si>
  <si>
    <t>załącznik nr 1.4 do formularza ofertowego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</si>
</sst>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1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1" fontId="9" fillId="24" borderId="10" xfId="0" applyNumberFormat="1" applyFont="1" applyFill="1" applyBorder="1" applyAlignment="1" applyProtection="1">
      <alignment horizontal="center" vertical="center" wrapText="1"/>
      <protection/>
    </xf>
    <xf numFmtId="1" fontId="9" fillId="25" borderId="10" xfId="0" applyNumberFormat="1" applyFont="1" applyFill="1" applyBorder="1" applyAlignment="1" applyProtection="1">
      <alignment horizontal="left" vertical="center" wrapText="1"/>
      <protection/>
    </xf>
    <xf numFmtId="1" fontId="9" fillId="25" borderId="10" xfId="0" applyNumberFormat="1" applyFont="1" applyFill="1" applyBorder="1" applyAlignment="1" applyProtection="1">
      <alignment horizontal="center" vertical="center" wrapText="1"/>
      <protection/>
    </xf>
    <xf numFmtId="0" fontId="4" fillId="26" borderId="11" xfId="0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4" borderId="0" xfId="0" applyFont="1" applyFill="1" applyAlignment="1" applyProtection="1">
      <alignment horizontal="center"/>
      <protection/>
    </xf>
    <xf numFmtId="0" fontId="4" fillId="26" borderId="11" xfId="0" applyNumberFormat="1" applyFont="1" applyFill="1" applyBorder="1" applyAlignment="1" applyProtection="1">
      <alignment horizontal="left" vertical="center" wrapText="1"/>
      <protection/>
    </xf>
    <xf numFmtId="0" fontId="4" fillId="26" borderId="13" xfId="0" applyFont="1" applyFill="1" applyBorder="1" applyAlignment="1" applyProtection="1">
      <alignment horizontal="center" vertical="center" wrapText="1"/>
      <protection/>
    </xf>
    <xf numFmtId="0" fontId="4" fillId="26" borderId="14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4" fontId="8" fillId="0" borderId="16" xfId="0" applyNumberFormat="1" applyFont="1" applyFill="1" applyBorder="1" applyAlignment="1" applyProtection="1">
      <alignment horizontal="center" vertical="center" wrapText="1"/>
      <protection/>
    </xf>
    <xf numFmtId="4" fontId="8" fillId="0" borderId="15" xfId="0" applyNumberFormat="1" applyFont="1" applyFill="1" applyBorder="1" applyAlignment="1" applyProtection="1">
      <alignment horizontal="center" vertical="center" wrapText="1"/>
      <protection/>
    </xf>
    <xf numFmtId="1" fontId="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6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4" fontId="9" fillId="25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4" fontId="3" fillId="0" borderId="0" xfId="0" applyNumberFormat="1" applyFont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6"/>
  <sheetViews>
    <sheetView tabSelected="1" zoomScalePageLayoutView="0" workbookViewId="0" topLeftCell="A1">
      <selection activeCell="U9" sqref="U9"/>
    </sheetView>
  </sheetViews>
  <sheetFormatPr defaultColWidth="9.140625" defaultRowHeight="12.75"/>
  <cols>
    <col min="1" max="1" width="4.28125" style="2" customWidth="1"/>
    <col min="2" max="2" width="22.421875" style="2" customWidth="1"/>
    <col min="3" max="3" width="13.421875" style="2" customWidth="1"/>
    <col min="4" max="4" width="12.421875" style="2" customWidth="1"/>
    <col min="5" max="5" width="8.57421875" style="2" customWidth="1"/>
    <col min="6" max="6" width="9.421875" style="2" customWidth="1"/>
    <col min="7" max="7" width="8.00390625" style="2" hidden="1" customWidth="1"/>
    <col min="8" max="8" width="0" style="2" hidden="1" customWidth="1"/>
    <col min="9" max="9" width="9.8515625" style="2" hidden="1" customWidth="1"/>
    <col min="10" max="10" width="10.28125" style="2" hidden="1" customWidth="1"/>
    <col min="11" max="11" width="9.421875" style="2" hidden="1" customWidth="1"/>
    <col min="12" max="12" width="10.28125" style="2" hidden="1" customWidth="1"/>
    <col min="13" max="13" width="9.8515625" style="2" hidden="1" customWidth="1"/>
    <col min="14" max="14" width="9.421875" style="2" customWidth="1"/>
    <col min="15" max="15" width="11.8515625" style="2" customWidth="1"/>
    <col min="16" max="16" width="13.00390625" style="2" customWidth="1"/>
    <col min="17" max="17" width="6.57421875" style="2" customWidth="1"/>
    <col min="18" max="18" width="14.7109375" style="2" customWidth="1"/>
    <col min="19" max="19" width="43.00390625" style="2" customWidth="1"/>
    <col min="20" max="20" width="11.00390625" style="2" customWidth="1"/>
    <col min="21" max="21" width="14.00390625" style="2" customWidth="1"/>
    <col min="22" max="16384" width="9.140625" style="2" customWidth="1"/>
  </cols>
  <sheetData>
    <row r="1" spans="1:19" ht="12.75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 t="s">
        <v>40</v>
      </c>
      <c r="S6" s="1"/>
    </row>
    <row r="7" spans="2:19" ht="13.5" thickBot="1">
      <c r="B7" s="4" t="s">
        <v>39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34.5" thickBot="1">
      <c r="A8" s="6" t="s">
        <v>0</v>
      </c>
      <c r="B8" s="7" t="s">
        <v>36</v>
      </c>
      <c r="C8" s="7" t="s">
        <v>1</v>
      </c>
      <c r="D8" s="7" t="s">
        <v>8</v>
      </c>
      <c r="E8" s="7" t="s">
        <v>11</v>
      </c>
      <c r="F8" s="7" t="s">
        <v>12</v>
      </c>
      <c r="G8" s="8" t="s">
        <v>13</v>
      </c>
      <c r="H8" s="8" t="s">
        <v>14</v>
      </c>
      <c r="I8" s="8" t="s">
        <v>15</v>
      </c>
      <c r="J8" s="8" t="s">
        <v>16</v>
      </c>
      <c r="K8" s="8" t="s">
        <v>17</v>
      </c>
      <c r="L8" s="8" t="s">
        <v>18</v>
      </c>
      <c r="M8" s="8" t="s">
        <v>19</v>
      </c>
      <c r="N8" s="7" t="s">
        <v>10</v>
      </c>
      <c r="O8" s="7" t="s">
        <v>2</v>
      </c>
      <c r="P8" s="7" t="s">
        <v>3</v>
      </c>
      <c r="Q8" s="7" t="s">
        <v>4</v>
      </c>
      <c r="R8" s="9" t="s">
        <v>5</v>
      </c>
      <c r="S8" s="7" t="s">
        <v>6</v>
      </c>
    </row>
    <row r="9" spans="1:61" s="18" customFormat="1" ht="304.5" thickBot="1">
      <c r="A9" s="10" t="s">
        <v>29</v>
      </c>
      <c r="B9" s="11" t="s">
        <v>25</v>
      </c>
      <c r="C9" s="33"/>
      <c r="D9" s="33"/>
      <c r="E9" s="13">
        <v>2.5</v>
      </c>
      <c r="F9" s="12" t="s">
        <v>7</v>
      </c>
      <c r="G9" s="12"/>
      <c r="H9" s="12"/>
      <c r="I9" s="12">
        <v>8</v>
      </c>
      <c r="J9" s="12"/>
      <c r="K9" s="12"/>
      <c r="L9" s="12"/>
      <c r="M9" s="12"/>
      <c r="N9" s="12">
        <v>3</v>
      </c>
      <c r="O9" s="37"/>
      <c r="P9" s="14">
        <f>O9*N9</f>
        <v>0</v>
      </c>
      <c r="Q9" s="39"/>
      <c r="R9" s="14">
        <f>ROUND((P9*Q9+P9),2)</f>
        <v>0</v>
      </c>
      <c r="S9" s="15" t="s">
        <v>31</v>
      </c>
      <c r="T9" s="16"/>
      <c r="U9" s="17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</row>
    <row r="10" spans="1:61" s="18" customFormat="1" ht="270.75" thickBot="1">
      <c r="A10" s="10" t="s">
        <v>22</v>
      </c>
      <c r="B10" s="19" t="s">
        <v>27</v>
      </c>
      <c r="C10" s="33"/>
      <c r="D10" s="34"/>
      <c r="E10" s="13">
        <v>2.5</v>
      </c>
      <c r="F10" s="13" t="s">
        <v>7</v>
      </c>
      <c r="G10" s="20">
        <v>2</v>
      </c>
      <c r="H10" s="20"/>
      <c r="I10" s="20">
        <v>4</v>
      </c>
      <c r="J10" s="20"/>
      <c r="K10" s="20"/>
      <c r="L10" s="20"/>
      <c r="M10" s="21"/>
      <c r="N10" s="12">
        <v>4</v>
      </c>
      <c r="O10" s="37"/>
      <c r="P10" s="14">
        <f>O10*N10</f>
        <v>0</v>
      </c>
      <c r="Q10" s="39"/>
      <c r="R10" s="14">
        <f>ROUND((P10*Q10+P10),2)</f>
        <v>0</v>
      </c>
      <c r="S10" s="22" t="s">
        <v>33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</row>
    <row r="11" spans="1:61" s="18" customFormat="1" ht="158.25" thickBot="1">
      <c r="A11" s="10" t="s">
        <v>23</v>
      </c>
      <c r="B11" s="23" t="s">
        <v>28</v>
      </c>
      <c r="C11" s="33"/>
      <c r="D11" s="35"/>
      <c r="E11" s="24">
        <v>2.5</v>
      </c>
      <c r="F11" s="24" t="s">
        <v>7</v>
      </c>
      <c r="G11" s="24"/>
      <c r="H11" s="24"/>
      <c r="I11" s="24">
        <v>1</v>
      </c>
      <c r="J11" s="24"/>
      <c r="K11" s="24"/>
      <c r="L11" s="24"/>
      <c r="M11" s="24"/>
      <c r="N11" s="12">
        <f>SUM(G11:M11)</f>
        <v>1</v>
      </c>
      <c r="O11" s="37"/>
      <c r="P11" s="14">
        <f>O11*N11</f>
        <v>0</v>
      </c>
      <c r="Q11" s="39"/>
      <c r="R11" s="14">
        <f>ROUND((P11*Q11+P11),2)</f>
        <v>0</v>
      </c>
      <c r="S11" s="25" t="s">
        <v>32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</row>
    <row r="12" spans="1:61" s="18" customFormat="1" ht="23.25" thickBot="1">
      <c r="A12" s="10" t="s">
        <v>24</v>
      </c>
      <c r="B12" s="11" t="s">
        <v>21</v>
      </c>
      <c r="C12" s="33"/>
      <c r="D12" s="36"/>
      <c r="E12" s="24">
        <v>2.5</v>
      </c>
      <c r="F12" s="24" t="s">
        <v>20</v>
      </c>
      <c r="G12" s="24">
        <v>1</v>
      </c>
      <c r="H12" s="24"/>
      <c r="I12" s="24"/>
      <c r="J12" s="24"/>
      <c r="K12" s="24"/>
      <c r="L12" s="24"/>
      <c r="M12" s="24"/>
      <c r="N12" s="12">
        <f>SUM(G12:M12)</f>
        <v>1</v>
      </c>
      <c r="O12" s="38"/>
      <c r="P12" s="14">
        <f>O12*N12</f>
        <v>0</v>
      </c>
      <c r="Q12" s="39"/>
      <c r="R12" s="14">
        <f>ROUND((P12*Q12+P12),2)</f>
        <v>0</v>
      </c>
      <c r="S12" s="26" t="s">
        <v>35</v>
      </c>
      <c r="T12" s="2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</row>
    <row r="13" spans="1:61" s="18" customFormat="1" ht="203.25" thickBot="1">
      <c r="A13" s="10" t="s">
        <v>30</v>
      </c>
      <c r="B13" s="11" t="s">
        <v>26</v>
      </c>
      <c r="C13" s="33"/>
      <c r="D13" s="36"/>
      <c r="E13" s="24">
        <v>2.5</v>
      </c>
      <c r="F13" s="24" t="s">
        <v>7</v>
      </c>
      <c r="G13" s="24"/>
      <c r="H13" s="24"/>
      <c r="I13" s="24">
        <v>2</v>
      </c>
      <c r="J13" s="24"/>
      <c r="K13" s="24"/>
      <c r="L13" s="24"/>
      <c r="M13" s="24"/>
      <c r="N13" s="12">
        <v>3</v>
      </c>
      <c r="O13" s="38"/>
      <c r="P13" s="14">
        <f>O13*N13</f>
        <v>0</v>
      </c>
      <c r="Q13" s="39"/>
      <c r="R13" s="14">
        <f>ROUND((P13*Q13+P13),2)</f>
        <v>0</v>
      </c>
      <c r="S13" s="23" t="s">
        <v>34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</row>
    <row r="14" spans="1:61" s="18" customFormat="1" ht="16.5" thickBot="1">
      <c r="A14" s="2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9" t="s">
        <v>9</v>
      </c>
      <c r="O14" s="30"/>
      <c r="P14" s="31">
        <f>SUM(P9:P13)</f>
        <v>0</v>
      </c>
      <c r="Q14" s="32"/>
      <c r="R14" s="31">
        <f>SUM(R9:R13)</f>
        <v>0</v>
      </c>
      <c r="S14" s="2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</row>
    <row r="15" spans="1:61" s="18" customFormat="1" ht="15.75">
      <c r="A15" s="28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9"/>
      <c r="O15" s="42"/>
      <c r="P15" s="43"/>
      <c r="Q15" s="43"/>
      <c r="R15" s="43"/>
      <c r="S15" s="2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</row>
    <row r="16" ht="12.75">
      <c r="B16" s="40" t="s">
        <v>37</v>
      </c>
    </row>
  </sheetData>
  <sheetProtection password="CC8B" sheet="1"/>
  <protectedRanges>
    <protectedRange sqref="N16:P16" name="Zakres1_1"/>
  </protectedRanges>
  <mergeCells count="1">
    <mergeCell ref="A1:S4"/>
  </mergeCells>
  <printOptions horizontalCentered="1"/>
  <pageMargins left="0.32" right="0.29" top="0.34" bottom="0.25" header="0.17" footer="0.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2014-12-04T08:41:29Z</cp:lastPrinted>
  <dcterms:created xsi:type="dcterms:W3CDTF">2009-04-03T20:03:48Z</dcterms:created>
  <dcterms:modified xsi:type="dcterms:W3CDTF">2014-12-04T08:42:15Z</dcterms:modified>
  <cp:category/>
  <cp:version/>
  <cp:contentType/>
  <cp:contentStatus/>
</cp:coreProperties>
</file>